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D60" i="1" l="1"/>
  <c r="B60" i="1"/>
  <c r="C54" i="1"/>
  <c r="C60" i="1" s="1"/>
  <c r="C43" i="1"/>
  <c r="C40" i="1"/>
  <c r="C33" i="1"/>
  <c r="C27" i="1"/>
  <c r="C22" i="1"/>
  <c r="C18" i="1"/>
  <c r="C6" i="1"/>
</calcChain>
</file>

<file path=xl/sharedStrings.xml><?xml version="1.0" encoding="utf-8"?>
<sst xmlns="http://schemas.openxmlformats.org/spreadsheetml/2006/main" count="94" uniqueCount="54">
  <si>
    <t>Załacznik Nr 8</t>
  </si>
  <si>
    <t>Plan wydatków  funduszu sołeckiego  w 2016r</t>
  </si>
  <si>
    <t>Projekt budżetu na 2016r</t>
  </si>
  <si>
    <t>Nazwa sołectwa</t>
  </si>
  <si>
    <t xml:space="preserve">Kwota funduszu </t>
  </si>
  <si>
    <t xml:space="preserve">Plan </t>
  </si>
  <si>
    <t xml:space="preserve">Wydatki </t>
  </si>
  <si>
    <t>Klasyfikacja budżetowa</t>
  </si>
  <si>
    <t>Przedsięwzięcia sołectwa</t>
  </si>
  <si>
    <t xml:space="preserve">ZARZEKA </t>
  </si>
  <si>
    <t>75095 &amp;4210</t>
  </si>
  <si>
    <t xml:space="preserve">festyn rodzinny </t>
  </si>
  <si>
    <t>60016 &amp; 4270</t>
  </si>
  <si>
    <t xml:space="preserve">modernizacja dróg gminnych i chodników </t>
  </si>
  <si>
    <t>Razem</t>
  </si>
  <si>
    <t>ZGÓRZYŃSKIE</t>
  </si>
  <si>
    <t xml:space="preserve">modernizacja dróg gminnych </t>
  </si>
  <si>
    <t>ZAWADA</t>
  </si>
  <si>
    <t>ROGALÓW</t>
  </si>
  <si>
    <t>60016  &amp; 4270</t>
  </si>
  <si>
    <t>CELEJÓW</t>
  </si>
  <si>
    <t>75095 &amp; 4270</t>
  </si>
  <si>
    <t xml:space="preserve">modernizacja świetlicy wiejskiej ,zakup wyposażenia </t>
  </si>
  <si>
    <t>75095 &amp; 4210</t>
  </si>
  <si>
    <t>75095 &amp; 4300</t>
  </si>
  <si>
    <t>oświetlenie uliczne w m. Iłki</t>
  </si>
  <si>
    <t>GRABÓWKI</t>
  </si>
  <si>
    <t>RĄBLÓW</t>
  </si>
  <si>
    <t>festyn rodzinny</t>
  </si>
  <si>
    <t>ŁOPATKI</t>
  </si>
  <si>
    <t xml:space="preserve">75095 &amp; 4270 </t>
  </si>
  <si>
    <t>modernizacja garaży OSP</t>
  </si>
  <si>
    <t>MARECZKI</t>
  </si>
  <si>
    <t>KEBłO</t>
  </si>
  <si>
    <t>modernizacja dróg</t>
  </si>
  <si>
    <t>wyposażenie kontenera / świetlica</t>
  </si>
  <si>
    <t xml:space="preserve">remont kapliczki </t>
  </si>
  <si>
    <t>HUTA</t>
  </si>
  <si>
    <t xml:space="preserve">modernizacja dróg </t>
  </si>
  <si>
    <t>BARTŁOMIEJOWICE</t>
  </si>
  <si>
    <t>WĄWOLNICA</t>
  </si>
  <si>
    <t xml:space="preserve">modernizacja dróg oraz budowa chodnika </t>
  </si>
  <si>
    <t>KOL. WĄWOLNICA</t>
  </si>
  <si>
    <t>STANISŁAWKA</t>
  </si>
  <si>
    <t>75095 &amp; 6060</t>
  </si>
  <si>
    <t>zakup maszyny rolniczej</t>
  </si>
  <si>
    <t xml:space="preserve">utwrdzenie placu/kostka brukowa/ wokół kontenera </t>
  </si>
  <si>
    <t xml:space="preserve">Razem </t>
  </si>
  <si>
    <t>ŁĄKI</t>
  </si>
  <si>
    <t>KOL. ŁOPATKI</t>
  </si>
  <si>
    <t xml:space="preserve">KARMANOWICE </t>
  </si>
  <si>
    <t>60014 &amp; 6620</t>
  </si>
  <si>
    <t>porozumienie z Pow.Puławskim/budowa chodnika</t>
  </si>
  <si>
    <t xml:space="preserve">OGÓŁEM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</si>
</sst>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entury Schoolbook"/>
      <family val="1"/>
      <charset val="238"/>
    </font>
    <font>
      <b/>
      <sz val="12"/>
      <color theme="1"/>
      <name val="Century Schoolbook"/>
      <family val="1"/>
      <charset val="238"/>
    </font>
    <font>
      <b/>
      <sz val="10"/>
      <color theme="1"/>
      <name val="Andalus"/>
      <family val="1"/>
    </font>
    <font>
      <b/>
      <sz val="11"/>
      <color theme="1"/>
      <name val="Andalus"/>
      <family val="1"/>
    </font>
    <font>
      <b/>
      <sz val="10"/>
      <color theme="1"/>
      <name val="Century Schoolbook"/>
      <family val="1"/>
      <charset val="238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1" xfId="0" applyFont="1" applyBorder="1"/>
    <xf numFmtId="0" fontId="2" fillId="0" borderId="2" xfId="0" applyFont="1" applyBorder="1"/>
    <xf numFmtId="44" fontId="3" fillId="0" borderId="2" xfId="0" applyNumberFormat="1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 applyAlignment="1">
      <alignment horizontal="right" vertical="center"/>
    </xf>
    <xf numFmtId="0" fontId="2" fillId="0" borderId="4" xfId="0" applyFont="1" applyBorder="1"/>
    <xf numFmtId="0" fontId="3" fillId="0" borderId="0" xfId="0" applyFont="1" applyBorder="1"/>
    <xf numFmtId="44" fontId="3" fillId="0" borderId="0" xfId="0" applyNumberFormat="1" applyFont="1" applyBorder="1"/>
    <xf numFmtId="0" fontId="3" fillId="0" borderId="0" xfId="0" applyFont="1" applyBorder="1" applyAlignment="1">
      <alignment horizontal="center"/>
    </xf>
    <xf numFmtId="0" fontId="5" fillId="0" borderId="5" xfId="0" applyFont="1" applyBorder="1" applyAlignment="1">
      <alignment horizontal="right"/>
    </xf>
    <xf numFmtId="0" fontId="3" fillId="2" borderId="1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44" fontId="3" fillId="2" borderId="2" xfId="0" applyNumberFormat="1" applyFont="1" applyFill="1" applyBorder="1" applyAlignment="1">
      <alignment horizontal="center"/>
    </xf>
    <xf numFmtId="44" fontId="3" fillId="2" borderId="7" xfId="0" applyNumberFormat="1" applyFont="1" applyFill="1" applyBorder="1" applyAlignment="1">
      <alignment horizontal="center"/>
    </xf>
    <xf numFmtId="44" fontId="6" fillId="2" borderId="6" xfId="0" applyNumberFormat="1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6" fillId="2" borderId="8" xfId="0" applyFont="1" applyFill="1" applyBorder="1"/>
    <xf numFmtId="44" fontId="2" fillId="2" borderId="8" xfId="0" applyNumberFormat="1" applyFont="1" applyFill="1" applyBorder="1"/>
    <xf numFmtId="44" fontId="2" fillId="2" borderId="9" xfId="0" applyNumberFormat="1" applyFont="1" applyFill="1" applyBorder="1"/>
    <xf numFmtId="0" fontId="2" fillId="2" borderId="10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left"/>
    </xf>
    <xf numFmtId="0" fontId="6" fillId="2" borderId="12" xfId="0" applyFont="1" applyFill="1" applyBorder="1"/>
    <xf numFmtId="44" fontId="2" fillId="2" borderId="12" xfId="0" applyNumberFormat="1" applyFont="1" applyFill="1" applyBorder="1"/>
    <xf numFmtId="44" fontId="2" fillId="2" borderId="13" xfId="0" applyNumberFormat="1" applyFont="1" applyFill="1" applyBorder="1"/>
    <xf numFmtId="44" fontId="2" fillId="2" borderId="14" xfId="0" applyNumberFormat="1" applyFont="1" applyFill="1" applyBorder="1"/>
    <xf numFmtId="0" fontId="2" fillId="2" borderId="15" xfId="0" applyFont="1" applyFill="1" applyBorder="1" applyAlignment="1">
      <alignment horizontal="center"/>
    </xf>
    <xf numFmtId="44" fontId="7" fillId="2" borderId="16" xfId="0" applyNumberFormat="1" applyFont="1" applyFill="1" applyBorder="1" applyAlignment="1">
      <alignment horizontal="left"/>
    </xf>
    <xf numFmtId="0" fontId="6" fillId="2" borderId="14" xfId="0" applyFont="1" applyFill="1" applyBorder="1"/>
    <xf numFmtId="44" fontId="2" fillId="2" borderId="14" xfId="0" applyNumberFormat="1" applyFont="1" applyFill="1" applyBorder="1" applyAlignment="1">
      <alignment horizontal="right"/>
    </xf>
    <xf numFmtId="44" fontId="2" fillId="2" borderId="0" xfId="0" applyNumberFormat="1" applyFont="1" applyFill="1" applyBorder="1"/>
    <xf numFmtId="44" fontId="2" fillId="2" borderId="4" xfId="0" applyNumberFormat="1" applyFont="1" applyFill="1" applyBorder="1"/>
    <xf numFmtId="0" fontId="2" fillId="2" borderId="17" xfId="0" applyFont="1" applyFill="1" applyBorder="1" applyAlignment="1">
      <alignment horizontal="center"/>
    </xf>
    <xf numFmtId="44" fontId="7" fillId="2" borderId="5" xfId="0" applyNumberFormat="1" applyFont="1" applyFill="1" applyBorder="1"/>
    <xf numFmtId="0" fontId="6" fillId="2" borderId="4" xfId="0" applyFont="1" applyFill="1" applyBorder="1"/>
    <xf numFmtId="44" fontId="2" fillId="2" borderId="18" xfId="0" applyNumberFormat="1" applyFont="1" applyFill="1" applyBorder="1"/>
    <xf numFmtId="0" fontId="2" fillId="2" borderId="6" xfId="0" applyFont="1" applyFill="1" applyBorder="1" applyAlignment="1">
      <alignment horizontal="center"/>
    </xf>
    <xf numFmtId="44" fontId="7" fillId="2" borderId="11" xfId="0" applyNumberFormat="1" applyFont="1" applyFill="1" applyBorder="1"/>
    <xf numFmtId="0" fontId="6" fillId="2" borderId="19" xfId="0" applyFont="1" applyFill="1" applyBorder="1"/>
    <xf numFmtId="44" fontId="2" fillId="2" borderId="20" xfId="0" applyNumberFormat="1" applyFont="1" applyFill="1" applyBorder="1"/>
    <xf numFmtId="44" fontId="2" fillId="2" borderId="19" xfId="0" applyNumberFormat="1" applyFont="1" applyFill="1" applyBorder="1"/>
    <xf numFmtId="0" fontId="2" fillId="2" borderId="20" xfId="0" applyFont="1" applyFill="1" applyBorder="1" applyAlignment="1">
      <alignment horizontal="center"/>
    </xf>
    <xf numFmtId="44" fontId="7" fillId="2" borderId="16" xfId="0" applyNumberFormat="1" applyFont="1" applyFill="1" applyBorder="1"/>
    <xf numFmtId="0" fontId="6" fillId="2" borderId="21" xfId="0" applyFont="1" applyFill="1" applyBorder="1"/>
    <xf numFmtId="44" fontId="2" fillId="2" borderId="6" xfId="0" applyNumberFormat="1" applyFont="1" applyFill="1" applyBorder="1"/>
    <xf numFmtId="44" fontId="2" fillId="2" borderId="21" xfId="0" applyNumberFormat="1" applyFont="1" applyFill="1" applyBorder="1"/>
    <xf numFmtId="0" fontId="2" fillId="2" borderId="18" xfId="0" applyFont="1" applyFill="1" applyBorder="1" applyAlignment="1">
      <alignment horizontal="center"/>
    </xf>
    <xf numFmtId="44" fontId="2" fillId="2" borderId="22" xfId="0" applyNumberFormat="1" applyFont="1" applyFill="1" applyBorder="1"/>
    <xf numFmtId="44" fontId="2" fillId="2" borderId="23" xfId="0" applyNumberFormat="1" applyFont="1" applyFill="1" applyBorder="1"/>
    <xf numFmtId="44" fontId="2" fillId="2" borderId="20" xfId="0" applyNumberFormat="1" applyFont="1" applyFill="1" applyBorder="1" applyAlignment="1">
      <alignment horizontal="right"/>
    </xf>
    <xf numFmtId="44" fontId="2" fillId="2" borderId="18" xfId="0" applyNumberFormat="1" applyFont="1" applyFill="1" applyBorder="1" applyAlignment="1">
      <alignment horizontal="right"/>
    </xf>
    <xf numFmtId="0" fontId="2" fillId="2" borderId="13" xfId="0" applyFont="1" applyFill="1" applyBorder="1" applyAlignment="1">
      <alignment horizontal="center"/>
    </xf>
    <xf numFmtId="44" fontId="1" fillId="2" borderId="5" xfId="0" applyNumberFormat="1" applyFont="1" applyFill="1" applyBorder="1"/>
    <xf numFmtId="44" fontId="1" fillId="2" borderId="16" xfId="0" applyNumberFormat="1" applyFont="1" applyFill="1" applyBorder="1"/>
    <xf numFmtId="0" fontId="7" fillId="2" borderId="11" xfId="0" applyFont="1" applyFill="1" applyBorder="1"/>
    <xf numFmtId="0" fontId="7" fillId="2" borderId="16" xfId="0" applyFont="1" applyFill="1" applyBorder="1"/>
    <xf numFmtId="0" fontId="6" fillId="2" borderId="24" xfId="0" applyFont="1" applyFill="1" applyBorder="1"/>
    <xf numFmtId="44" fontId="3" fillId="2" borderId="25" xfId="0" applyNumberFormat="1" applyFont="1" applyFill="1" applyBorder="1"/>
    <xf numFmtId="44" fontId="3" fillId="2" borderId="26" xfId="0" applyNumberFormat="1" applyFont="1" applyFill="1" applyBorder="1"/>
    <xf numFmtId="0" fontId="3" fillId="2" borderId="25" xfId="0" applyFont="1" applyFill="1" applyBorder="1" applyAlignment="1">
      <alignment horizontal="center"/>
    </xf>
    <xf numFmtId="0" fontId="7" fillId="2" borderId="27" xfId="0" applyFont="1" applyFill="1" applyBorder="1"/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tabSelected="1" workbookViewId="0">
      <selection sqref="A1:F60"/>
    </sheetView>
  </sheetViews>
  <sheetFormatPr defaultRowHeight="15" x14ac:dyDescent="0.25"/>
  <cols>
    <col min="1" max="1" width="17.140625" customWidth="1"/>
    <col min="2" max="2" width="22.42578125" customWidth="1"/>
    <col min="3" max="3" width="15.5703125" customWidth="1"/>
    <col min="4" max="4" width="15.42578125" customWidth="1"/>
    <col min="5" max="5" width="27.28515625" customWidth="1"/>
    <col min="6" max="6" width="49.140625" customWidth="1"/>
  </cols>
  <sheetData>
    <row r="1" spans="1:6" ht="20.25" x14ac:dyDescent="0.25">
      <c r="A1" s="1"/>
      <c r="B1" s="2"/>
      <c r="C1" s="3"/>
      <c r="D1" s="3"/>
      <c r="E1" s="4"/>
      <c r="F1" s="5" t="s">
        <v>0</v>
      </c>
    </row>
    <row r="2" spans="1:6" ht="21.75" thickBot="1" x14ac:dyDescent="0.55000000000000004">
      <c r="A2" s="6"/>
      <c r="B2" s="7" t="s">
        <v>1</v>
      </c>
      <c r="C2" s="8"/>
      <c r="D2" s="8"/>
      <c r="E2" s="9"/>
      <c r="F2" s="10" t="s">
        <v>2</v>
      </c>
    </row>
    <row r="3" spans="1:6" ht="21.75" thickBot="1" x14ac:dyDescent="0.55000000000000004">
      <c r="A3" s="11" t="s">
        <v>3</v>
      </c>
      <c r="B3" s="12" t="s">
        <v>4</v>
      </c>
      <c r="C3" s="13" t="s">
        <v>5</v>
      </c>
      <c r="D3" s="14" t="s">
        <v>6</v>
      </c>
      <c r="E3" s="15" t="s">
        <v>7</v>
      </c>
      <c r="F3" s="16" t="s">
        <v>8</v>
      </c>
    </row>
    <row r="4" spans="1:6" ht="15.75" x14ac:dyDescent="0.25">
      <c r="A4" s="17" t="s">
        <v>9</v>
      </c>
      <c r="B4" s="18">
        <v>19840.37</v>
      </c>
      <c r="C4" s="19">
        <v>2000</v>
      </c>
      <c r="D4" s="18"/>
      <c r="E4" s="20" t="s">
        <v>10</v>
      </c>
      <c r="F4" s="21" t="s">
        <v>11</v>
      </c>
    </row>
    <row r="5" spans="1:6" ht="16.5" thickBot="1" x14ac:dyDescent="0.3">
      <c r="A5" s="22"/>
      <c r="B5" s="23"/>
      <c r="C5" s="24">
        <v>17840.37</v>
      </c>
      <c r="D5" s="25"/>
      <c r="E5" s="26" t="s">
        <v>12</v>
      </c>
      <c r="F5" s="27" t="s">
        <v>13</v>
      </c>
    </row>
    <row r="6" spans="1:6" ht="16.5" thickBot="1" x14ac:dyDescent="0.3">
      <c r="A6" s="28"/>
      <c r="B6" s="29" t="s">
        <v>14</v>
      </c>
      <c r="C6" s="30">
        <f>SUM(C4:C5)</f>
        <v>19840.37</v>
      </c>
      <c r="D6" s="31"/>
      <c r="E6" s="32"/>
      <c r="F6" s="33"/>
    </row>
    <row r="7" spans="1:6" ht="15.75" x14ac:dyDescent="0.25">
      <c r="A7" s="34" t="s">
        <v>15</v>
      </c>
      <c r="B7" s="35">
        <v>7051.37</v>
      </c>
      <c r="C7" s="19"/>
      <c r="D7" s="31"/>
      <c r="E7" s="36"/>
      <c r="F7" s="37"/>
    </row>
    <row r="8" spans="1:6" ht="16.5" thickBot="1" x14ac:dyDescent="0.3">
      <c r="A8" s="38"/>
      <c r="B8" s="39"/>
      <c r="C8" s="24">
        <v>7051.37</v>
      </c>
      <c r="D8" s="40"/>
      <c r="E8" s="41" t="s">
        <v>12</v>
      </c>
      <c r="F8" s="42" t="s">
        <v>16</v>
      </c>
    </row>
    <row r="9" spans="1:6" ht="15.75" x14ac:dyDescent="0.25">
      <c r="A9" s="43" t="s">
        <v>17</v>
      </c>
      <c r="B9" s="44">
        <v>10831.77</v>
      </c>
      <c r="C9" s="19"/>
      <c r="D9" s="45"/>
      <c r="E9" s="36"/>
      <c r="F9" s="37"/>
    </row>
    <row r="10" spans="1:6" ht="16.5" thickBot="1" x14ac:dyDescent="0.3">
      <c r="A10" s="34"/>
      <c r="B10" s="35"/>
      <c r="C10" s="30">
        <v>10831.77</v>
      </c>
      <c r="D10" s="31"/>
      <c r="E10" s="46" t="s">
        <v>12</v>
      </c>
      <c r="F10" s="33" t="s">
        <v>16</v>
      </c>
    </row>
    <row r="11" spans="1:6" ht="15.75" x14ac:dyDescent="0.25">
      <c r="A11" s="43" t="s">
        <v>18</v>
      </c>
      <c r="B11" s="44">
        <v>8579.6200000000008</v>
      </c>
      <c r="C11" s="19"/>
      <c r="D11" s="45"/>
      <c r="E11" s="36"/>
      <c r="F11" s="37"/>
    </row>
    <row r="12" spans="1:6" ht="16.5" thickBot="1" x14ac:dyDescent="0.3">
      <c r="A12" s="34"/>
      <c r="B12" s="35"/>
      <c r="C12" s="30">
        <v>8579.6200000000008</v>
      </c>
      <c r="D12" s="31"/>
      <c r="E12" s="46" t="s">
        <v>19</v>
      </c>
      <c r="F12" s="33" t="s">
        <v>16</v>
      </c>
    </row>
    <row r="13" spans="1:6" ht="15.75" x14ac:dyDescent="0.25">
      <c r="A13" s="43" t="s">
        <v>20</v>
      </c>
      <c r="B13" s="44">
        <v>22923.67</v>
      </c>
      <c r="C13" s="19"/>
      <c r="D13" s="45"/>
      <c r="E13" s="36"/>
      <c r="F13" s="37"/>
    </row>
    <row r="14" spans="1:6" ht="15.75" x14ac:dyDescent="0.25">
      <c r="A14" s="34"/>
      <c r="B14" s="35"/>
      <c r="C14" s="47">
        <v>12923.67</v>
      </c>
      <c r="D14" s="31"/>
      <c r="E14" s="46" t="s">
        <v>12</v>
      </c>
      <c r="F14" s="33" t="s">
        <v>16</v>
      </c>
    </row>
    <row r="15" spans="1:6" ht="15.75" x14ac:dyDescent="0.25">
      <c r="A15" s="34"/>
      <c r="B15" s="35"/>
      <c r="C15" s="47">
        <v>3000</v>
      </c>
      <c r="D15" s="31"/>
      <c r="E15" s="46" t="s">
        <v>21</v>
      </c>
      <c r="F15" s="33" t="s">
        <v>22</v>
      </c>
    </row>
    <row r="16" spans="1:6" ht="15.75" x14ac:dyDescent="0.25">
      <c r="A16" s="34"/>
      <c r="B16" s="35"/>
      <c r="C16" s="47">
        <v>3000</v>
      </c>
      <c r="D16" s="31"/>
      <c r="E16" s="46" t="s">
        <v>23</v>
      </c>
      <c r="F16" s="33" t="s">
        <v>11</v>
      </c>
    </row>
    <row r="17" spans="1:6" ht="15.75" x14ac:dyDescent="0.25">
      <c r="A17" s="34"/>
      <c r="B17" s="35"/>
      <c r="C17" s="48">
        <v>4000</v>
      </c>
      <c r="D17" s="31"/>
      <c r="E17" s="46" t="s">
        <v>24</v>
      </c>
      <c r="F17" s="33" t="s">
        <v>25</v>
      </c>
    </row>
    <row r="18" spans="1:6" ht="16.5" thickBot="1" x14ac:dyDescent="0.3">
      <c r="A18" s="38"/>
      <c r="B18" s="49" t="s">
        <v>14</v>
      </c>
      <c r="C18" s="24">
        <f>SUM(C14:C17)</f>
        <v>22923.67</v>
      </c>
      <c r="D18" s="40"/>
      <c r="E18" s="41"/>
      <c r="F18" s="42"/>
    </row>
    <row r="19" spans="1:6" ht="15.75" x14ac:dyDescent="0.25">
      <c r="A19" s="43" t="s">
        <v>26</v>
      </c>
      <c r="B19" s="44">
        <v>8123.83</v>
      </c>
      <c r="C19" s="19"/>
      <c r="D19" s="45"/>
      <c r="E19" s="36"/>
      <c r="F19" s="37"/>
    </row>
    <row r="20" spans="1:6" ht="15.75" x14ac:dyDescent="0.25">
      <c r="A20" s="34"/>
      <c r="B20" s="35"/>
      <c r="C20" s="30">
        <v>5000</v>
      </c>
      <c r="D20" s="31"/>
      <c r="E20" s="46" t="s">
        <v>12</v>
      </c>
      <c r="F20" s="33" t="s">
        <v>16</v>
      </c>
    </row>
    <row r="21" spans="1:6" ht="15.75" x14ac:dyDescent="0.25">
      <c r="A21" s="34"/>
      <c r="B21" s="35"/>
      <c r="C21" s="48">
        <v>3123.83</v>
      </c>
      <c r="D21" s="31"/>
      <c r="E21" s="46" t="s">
        <v>21</v>
      </c>
      <c r="F21" s="33" t="s">
        <v>22</v>
      </c>
    </row>
    <row r="22" spans="1:6" ht="16.5" thickBot="1" x14ac:dyDescent="0.3">
      <c r="A22" s="38"/>
      <c r="B22" s="39"/>
      <c r="C22" s="24">
        <f>SUM(C20:C21)</f>
        <v>8123.83</v>
      </c>
      <c r="D22" s="40"/>
      <c r="E22" s="41"/>
      <c r="F22" s="42"/>
    </row>
    <row r="23" spans="1:6" ht="15.75" x14ac:dyDescent="0.25">
      <c r="A23" s="43" t="s">
        <v>27</v>
      </c>
      <c r="B23" s="44">
        <v>13003.49</v>
      </c>
      <c r="C23" s="19"/>
      <c r="D23" s="45"/>
      <c r="E23" s="36"/>
      <c r="F23" s="37"/>
    </row>
    <row r="24" spans="1:6" ht="15.75" x14ac:dyDescent="0.25">
      <c r="A24" s="34"/>
      <c r="B24" s="35"/>
      <c r="C24" s="30">
        <v>6000</v>
      </c>
      <c r="D24" s="31"/>
      <c r="E24" s="46" t="s">
        <v>12</v>
      </c>
      <c r="F24" s="33" t="s">
        <v>16</v>
      </c>
    </row>
    <row r="25" spans="1:6" ht="15.75" x14ac:dyDescent="0.25">
      <c r="A25" s="34"/>
      <c r="B25" s="35"/>
      <c r="C25" s="30">
        <v>5000</v>
      </c>
      <c r="D25" s="31"/>
      <c r="E25" s="46" t="s">
        <v>21</v>
      </c>
      <c r="F25" s="33" t="s">
        <v>22</v>
      </c>
    </row>
    <row r="26" spans="1:6" ht="15.75" x14ac:dyDescent="0.25">
      <c r="A26" s="34"/>
      <c r="B26" s="35"/>
      <c r="C26" s="48">
        <v>2003.49</v>
      </c>
      <c r="D26" s="31"/>
      <c r="E26" s="46" t="s">
        <v>23</v>
      </c>
      <c r="F26" s="33" t="s">
        <v>28</v>
      </c>
    </row>
    <row r="27" spans="1:6" ht="15.75" x14ac:dyDescent="0.25">
      <c r="A27" s="34"/>
      <c r="B27" s="35"/>
      <c r="C27" s="30">
        <f>SUM(C24:C26)</f>
        <v>13003.49</v>
      </c>
      <c r="D27" s="31"/>
      <c r="E27" s="46"/>
      <c r="F27" s="33"/>
    </row>
    <row r="28" spans="1:6" ht="16.5" thickBot="1" x14ac:dyDescent="0.3">
      <c r="A28" s="38"/>
      <c r="B28" s="39"/>
      <c r="C28" s="24"/>
      <c r="D28" s="40"/>
      <c r="E28" s="41"/>
      <c r="F28" s="42"/>
    </row>
    <row r="29" spans="1:6" ht="15.75" x14ac:dyDescent="0.25">
      <c r="A29" s="43" t="s">
        <v>29</v>
      </c>
      <c r="B29" s="44">
        <v>17105.62</v>
      </c>
      <c r="C29" s="19"/>
      <c r="D29" s="45"/>
      <c r="E29" s="36"/>
      <c r="F29" s="37"/>
    </row>
    <row r="30" spans="1:6" ht="15.75" x14ac:dyDescent="0.25">
      <c r="A30" s="34"/>
      <c r="B30" s="35"/>
      <c r="C30" s="30">
        <v>3000</v>
      </c>
      <c r="D30" s="31"/>
      <c r="E30" s="46" t="s">
        <v>30</v>
      </c>
      <c r="F30" s="33" t="s">
        <v>31</v>
      </c>
    </row>
    <row r="31" spans="1:6" ht="15.75" x14ac:dyDescent="0.25">
      <c r="A31" s="34"/>
      <c r="B31" s="35"/>
      <c r="C31" s="48">
        <v>14105.62</v>
      </c>
      <c r="D31" s="31"/>
      <c r="E31" s="46" t="s">
        <v>12</v>
      </c>
      <c r="F31" s="33" t="s">
        <v>16</v>
      </c>
    </row>
    <row r="32" spans="1:6" ht="16.5" thickBot="1" x14ac:dyDescent="0.3">
      <c r="A32" s="38"/>
      <c r="B32" s="39"/>
      <c r="C32" s="24"/>
      <c r="D32" s="40"/>
      <c r="E32" s="41"/>
      <c r="F32" s="42"/>
    </row>
    <row r="33" spans="1:6" ht="16.5" thickBot="1" x14ac:dyDescent="0.3">
      <c r="A33" s="34"/>
      <c r="B33" s="50" t="s">
        <v>14</v>
      </c>
      <c r="C33" s="30">
        <f>SUM(C30:C32)</f>
        <v>17105.620000000003</v>
      </c>
      <c r="D33" s="31"/>
      <c r="E33" s="46"/>
      <c r="F33" s="33"/>
    </row>
    <row r="34" spans="1:6" ht="15.75" x14ac:dyDescent="0.25">
      <c r="A34" s="43" t="s">
        <v>32</v>
      </c>
      <c r="B34" s="44">
        <v>9464.39</v>
      </c>
      <c r="C34" s="19"/>
      <c r="D34" s="45"/>
      <c r="E34" s="36"/>
      <c r="F34" s="37"/>
    </row>
    <row r="35" spans="1:6" ht="15.75" x14ac:dyDescent="0.25">
      <c r="A35" s="34"/>
      <c r="B35" s="35"/>
      <c r="C35" s="30">
        <v>9464.39</v>
      </c>
      <c r="D35" s="31"/>
      <c r="E35" s="46" t="s">
        <v>19</v>
      </c>
      <c r="F35" s="33" t="s">
        <v>16</v>
      </c>
    </row>
    <row r="36" spans="1:6" ht="16.5" thickBot="1" x14ac:dyDescent="0.3">
      <c r="A36" s="38"/>
      <c r="B36" s="35"/>
      <c r="C36" s="30"/>
      <c r="D36" s="40"/>
      <c r="E36" s="41"/>
      <c r="F36" s="42"/>
    </row>
    <row r="37" spans="1:6" ht="15.75" x14ac:dyDescent="0.25">
      <c r="A37" s="43" t="s">
        <v>33</v>
      </c>
      <c r="B37" s="18">
        <v>11984.66</v>
      </c>
      <c r="C37" s="18">
        <v>9184.66</v>
      </c>
      <c r="D37" s="19"/>
      <c r="E37" s="36" t="s">
        <v>12</v>
      </c>
      <c r="F37" s="37" t="s">
        <v>34</v>
      </c>
    </row>
    <row r="38" spans="1:6" ht="15.75" x14ac:dyDescent="0.25">
      <c r="A38" s="34"/>
      <c r="B38" s="23"/>
      <c r="C38" s="23">
        <v>2500</v>
      </c>
      <c r="D38" s="30"/>
      <c r="E38" s="46" t="s">
        <v>21</v>
      </c>
      <c r="F38" s="33" t="s">
        <v>35</v>
      </c>
    </row>
    <row r="39" spans="1:6" ht="15.75" x14ac:dyDescent="0.25">
      <c r="A39" s="34"/>
      <c r="B39" s="23"/>
      <c r="C39" s="25">
        <v>300</v>
      </c>
      <c r="D39" s="30"/>
      <c r="E39" s="46" t="s">
        <v>23</v>
      </c>
      <c r="F39" s="33" t="s">
        <v>36</v>
      </c>
    </row>
    <row r="40" spans="1:6" ht="16.5" thickBot="1" x14ac:dyDescent="0.3">
      <c r="A40" s="38"/>
      <c r="B40" s="29" t="s">
        <v>14</v>
      </c>
      <c r="C40" s="25">
        <f>SUM(C37:C39)</f>
        <v>11984.66</v>
      </c>
      <c r="D40" s="24"/>
      <c r="E40" s="51"/>
      <c r="F40" s="42"/>
    </row>
    <row r="41" spans="1:6" ht="15.75" x14ac:dyDescent="0.25">
      <c r="A41" s="34" t="s">
        <v>37</v>
      </c>
      <c r="B41" s="35">
        <v>8820</v>
      </c>
      <c r="C41" s="30">
        <v>3000</v>
      </c>
      <c r="D41" s="31"/>
      <c r="E41" s="46" t="s">
        <v>12</v>
      </c>
      <c r="F41" s="33" t="s">
        <v>38</v>
      </c>
    </row>
    <row r="42" spans="1:6" ht="15.75" x14ac:dyDescent="0.25">
      <c r="A42" s="34"/>
      <c r="B42" s="35"/>
      <c r="C42" s="48">
        <v>5820</v>
      </c>
      <c r="D42" s="31"/>
      <c r="E42" s="46" t="s">
        <v>21</v>
      </c>
      <c r="F42" s="33" t="s">
        <v>22</v>
      </c>
    </row>
    <row r="43" spans="1:6" ht="16.5" thickBot="1" x14ac:dyDescent="0.3">
      <c r="A43" s="38"/>
      <c r="B43" s="49" t="s">
        <v>14</v>
      </c>
      <c r="C43" s="24">
        <f>SUM(C41:C42)</f>
        <v>8820</v>
      </c>
      <c r="D43" s="40"/>
      <c r="E43" s="41"/>
      <c r="F43" s="42"/>
    </row>
    <row r="44" spans="1:6" ht="15.75" x14ac:dyDescent="0.25">
      <c r="A44" s="43" t="s">
        <v>39</v>
      </c>
      <c r="B44" s="44">
        <v>9678.8799999999992</v>
      </c>
      <c r="C44" s="19"/>
      <c r="D44" s="45"/>
      <c r="E44" s="36"/>
      <c r="F44" s="37"/>
    </row>
    <row r="45" spans="1:6" ht="16.5" thickBot="1" x14ac:dyDescent="0.3">
      <c r="A45" s="34"/>
      <c r="B45" s="35"/>
      <c r="C45" s="30">
        <v>9678.8799999999992</v>
      </c>
      <c r="D45" s="31"/>
      <c r="E45" s="46" t="s">
        <v>19</v>
      </c>
      <c r="F45" s="33" t="s">
        <v>16</v>
      </c>
    </row>
    <row r="46" spans="1:6" ht="15.75" x14ac:dyDescent="0.25">
      <c r="A46" s="43" t="s">
        <v>40</v>
      </c>
      <c r="B46" s="44">
        <v>26811.31</v>
      </c>
      <c r="C46" s="19"/>
      <c r="D46" s="45"/>
      <c r="E46" s="36"/>
      <c r="F46" s="37"/>
    </row>
    <row r="47" spans="1:6" ht="15.75" x14ac:dyDescent="0.25">
      <c r="A47" s="34"/>
      <c r="B47" s="35"/>
      <c r="C47" s="30">
        <v>26811.31</v>
      </c>
      <c r="D47" s="31"/>
      <c r="E47" s="46" t="s">
        <v>12</v>
      </c>
      <c r="F47" s="33" t="s">
        <v>41</v>
      </c>
    </row>
    <row r="48" spans="1:6" ht="16.5" thickBot="1" x14ac:dyDescent="0.3">
      <c r="A48" s="38"/>
      <c r="B48" s="39"/>
      <c r="C48" s="24"/>
      <c r="D48" s="40"/>
      <c r="E48" s="41"/>
      <c r="F48" s="42"/>
    </row>
    <row r="49" spans="1:6" ht="15.75" x14ac:dyDescent="0.25">
      <c r="A49" s="43" t="s">
        <v>42</v>
      </c>
      <c r="B49" s="44">
        <v>7131.81</v>
      </c>
      <c r="C49" s="19"/>
      <c r="D49" s="45"/>
      <c r="E49" s="36"/>
      <c r="F49" s="37"/>
    </row>
    <row r="50" spans="1:6" ht="15.75" x14ac:dyDescent="0.25">
      <c r="A50" s="34"/>
      <c r="B50" s="35"/>
      <c r="C50" s="30">
        <v>7131.81</v>
      </c>
      <c r="D50" s="31"/>
      <c r="E50" s="46" t="s">
        <v>12</v>
      </c>
      <c r="F50" s="33" t="s">
        <v>16</v>
      </c>
    </row>
    <row r="51" spans="1:6" ht="16.5" thickBot="1" x14ac:dyDescent="0.3">
      <c r="A51" s="38"/>
      <c r="B51" s="39"/>
      <c r="C51" s="24"/>
      <c r="D51" s="40"/>
      <c r="E51" s="41"/>
      <c r="F51" s="42"/>
    </row>
    <row r="52" spans="1:6" ht="15.75" x14ac:dyDescent="0.25">
      <c r="A52" s="43" t="s">
        <v>43</v>
      </c>
      <c r="B52" s="44">
        <v>6622.39</v>
      </c>
      <c r="C52" s="19">
        <v>5000</v>
      </c>
      <c r="D52" s="45"/>
      <c r="E52" s="36" t="s">
        <v>44</v>
      </c>
      <c r="F52" s="37" t="s">
        <v>45</v>
      </c>
    </row>
    <row r="53" spans="1:6" ht="15.75" x14ac:dyDescent="0.25">
      <c r="A53" s="34"/>
      <c r="B53" s="35"/>
      <c r="C53" s="48">
        <v>1622.39</v>
      </c>
      <c r="D53" s="31"/>
      <c r="E53" s="46" t="s">
        <v>21</v>
      </c>
      <c r="F53" s="52" t="s">
        <v>46</v>
      </c>
    </row>
    <row r="54" spans="1:6" ht="16.5" thickBot="1" x14ac:dyDescent="0.3">
      <c r="A54" s="38"/>
      <c r="B54" s="49" t="s">
        <v>47</v>
      </c>
      <c r="C54" s="24">
        <f>SUM(C52:C53)</f>
        <v>6622.39</v>
      </c>
      <c r="D54" s="40"/>
      <c r="E54" s="41"/>
      <c r="F54" s="53"/>
    </row>
    <row r="55" spans="1:6" ht="15.75" x14ac:dyDescent="0.25">
      <c r="A55" s="43" t="s">
        <v>48</v>
      </c>
      <c r="B55" s="44">
        <v>9598.4500000000007</v>
      </c>
      <c r="C55" s="19"/>
      <c r="D55" s="45"/>
      <c r="E55" s="36"/>
      <c r="F55" s="54"/>
    </row>
    <row r="56" spans="1:6" ht="16.5" thickBot="1" x14ac:dyDescent="0.3">
      <c r="A56" s="34"/>
      <c r="B56" s="35"/>
      <c r="C56" s="30">
        <v>9598.4500000000007</v>
      </c>
      <c r="D56" s="31"/>
      <c r="E56" s="46" t="s">
        <v>12</v>
      </c>
      <c r="F56" s="33" t="s">
        <v>16</v>
      </c>
    </row>
    <row r="57" spans="1:6" ht="15.75" x14ac:dyDescent="0.25">
      <c r="A57" s="43" t="s">
        <v>49</v>
      </c>
      <c r="B57" s="44">
        <v>7265.86</v>
      </c>
      <c r="C57" s="19"/>
      <c r="D57" s="45"/>
      <c r="E57" s="36"/>
      <c r="F57" s="54"/>
    </row>
    <row r="58" spans="1:6" ht="16.5" thickBot="1" x14ac:dyDescent="0.3">
      <c r="A58" s="38"/>
      <c r="B58" s="39"/>
      <c r="C58" s="24">
        <v>7265.86</v>
      </c>
      <c r="D58" s="40"/>
      <c r="E58" s="41" t="s">
        <v>12</v>
      </c>
      <c r="F58" s="42" t="s">
        <v>16</v>
      </c>
    </row>
    <row r="59" spans="1:6" ht="16.5" thickBot="1" x14ac:dyDescent="0.3">
      <c r="A59" s="38" t="s">
        <v>50</v>
      </c>
      <c r="B59" s="39">
        <v>17588.22</v>
      </c>
      <c r="C59" s="24">
        <v>17588.22</v>
      </c>
      <c r="D59" s="24"/>
      <c r="E59" s="41" t="s">
        <v>51</v>
      </c>
      <c r="F59" s="55" t="s">
        <v>52</v>
      </c>
    </row>
    <row r="60" spans="1:6" ht="15.75" x14ac:dyDescent="0.25">
      <c r="A60" s="56" t="s">
        <v>53</v>
      </c>
      <c r="B60" s="57">
        <f>SUM(B4:B59)</f>
        <v>222425.71</v>
      </c>
      <c r="C60" s="58">
        <f>C59+C58+C56+C54+C50+C47+C45+C43+C40+C35+C33+C27+C22+C18+C12+C10+C8+C6</f>
        <v>222425.70999999993</v>
      </c>
      <c r="D60" s="58">
        <f>SUM(D5:D58)</f>
        <v>0</v>
      </c>
      <c r="E60" s="59"/>
      <c r="F60" s="6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2015-11-13T11:17:04Z</dcterms:modified>
</cp:coreProperties>
</file>